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docs.live.net/998692edd8f937f1/Desktop/"/>
    </mc:Choice>
  </mc:AlternateContent>
  <xr:revisionPtr revIDLastSave="11" documentId="13_ncr:1_{FDDDA1CE-7444-431D-85C1-6F256F372ECD}" xr6:coauthVersionLast="47" xr6:coauthVersionMax="47" xr10:uidLastSave="{27D3CF8A-A91C-4F99-BBE0-FFBFD99773CC}"/>
  <bookViews>
    <workbookView xWindow="-20610" yWindow="1575" windowWidth="20730" windowHeight="11160" xr2:uid="{6A389502-DB88-4EF0-9E2C-B651CC54A03C}"/>
  </bookViews>
  <sheets>
    <sheet name="DuToan" sheetId="1" r:id="rId1"/>
    <sheet name="NLKN" sheetId="5" r:id="rId2"/>
    <sheet name="KyThuat" sheetId="3" r:id="rId3"/>
    <sheet name="QuanTrongKhac"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5" l="1"/>
  <c r="E7" i="5"/>
</calcChain>
</file>

<file path=xl/sharedStrings.xml><?xml version="1.0" encoding="utf-8"?>
<sst xmlns="http://schemas.openxmlformats.org/spreadsheetml/2006/main" count="164" uniqueCount="105">
  <si>
    <t>STT</t>
  </si>
  <si>
    <t>Nội dung</t>
  </si>
  <si>
    <t>Đơn vị tính</t>
  </si>
  <si>
    <t>Số lượng</t>
  </si>
  <si>
    <t>Đơn giá</t>
  </si>
  <si>
    <t>Thành tiền</t>
  </si>
  <si>
    <t>TỔNG CỘNG CHƯA THUẾ GTGT</t>
  </si>
  <si>
    <t>THUẾ GTGT 8%</t>
  </si>
  <si>
    <t>TỔNG CỘNG ĐÃ BAO GỒM THUẾ GTGT</t>
  </si>
  <si>
    <t>Ghi chú</t>
  </si>
  <si>
    <t>Nội dung yêu cầu</t>
  </si>
  <si>
    <t>Mức độ đáp ứng</t>
  </si>
  <si>
    <t>Đạt</t>
  </si>
  <si>
    <t>Không đạt</t>
  </si>
  <si>
    <t>Số năm hoạt động trong lĩnh vực điện tử, viễn thông, công nghệ thông tin</t>
  </si>
  <si>
    <t>≥ 03 năm</t>
  </si>
  <si>
    <t>&lt; 03 năm</t>
  </si>
  <si>
    <t xml:space="preserve">Vốn điều lệ  </t>
  </si>
  <si>
    <t>≥ 4 tỷ đồng</t>
  </si>
  <si>
    <t>&lt; 4 tỷ đồng</t>
  </si>
  <si>
    <t xml:space="preserve">Báo cáo thực hiện hợp đồng tương tự của Nhà cung cấp theo Mẫu số 4 Mục 5.8 (cung cấp bản sao y hợp đồng của nhà cung cấp) trong đó: </t>
  </si>
  <si>
    <t>≥ 01 Hợp đồng</t>
  </si>
  <si>
    <t>Không có Hợp đồng nào</t>
  </si>
  <si>
    <t>≥ 02 Hợp đồng</t>
  </si>
  <si>
    <t>TT</t>
  </si>
  <si>
    <t>I</t>
  </si>
  <si>
    <t xml:space="preserve">Yêu cầu Kỹ thuật  </t>
  </si>
  <si>
    <t>Các yêu cầu, tiêu chuẩn cụ thể của hàng hóa/dịch vụ chi tiết tại Phụ lục 01 đính kèm.</t>
  </si>
  <si>
    <t>Cam kết đáp ứng</t>
  </si>
  <si>
    <t>Không đáp ứng</t>
  </si>
  <si>
    <t>II</t>
  </si>
  <si>
    <t>Yêu cầu quan trọng khác</t>
  </si>
  <si>
    <r>
      <t>Địa điểm thực hiện Hợp đồng:</t>
    </r>
    <r>
      <rPr>
        <sz val="13"/>
        <color rgb="FF000000"/>
        <rFont val="Times New Roman"/>
        <family val="1"/>
      </rPr>
      <t xml:space="preserve"> Công ty TNHH MTV Dịch vụ mặt đất sân bay Việt Nam</t>
    </r>
  </si>
  <si>
    <t>Yêu cầu hóa đơn, chứng từ thanh toán hợp pháp, đúng quy định của nhà nước và yêu cầu của cơ quan thuế)</t>
  </si>
  <si>
    <t>Điều kiện thanh toán: 
Bên A (VIAGS) thanh toán cho Bên B (Đối tác) Thanh toán 100% giá trị gói dịch vụ sau khi Nghiệm thu Tổng thể trong vòng 15 ngày làm việc tính từ ngày Bên B cung cấp đủ bộ chứng từ thanh toán hợp lệ:
Hồ sơ thanh toán bao gồm:
 + Biên bản bàn giao nghiệm thu tổng thể;
 + Hóa đơn tài chính hợp lệ;
 + Giấy đề nghị thanh toán.</t>
  </si>
  <si>
    <t>3a</t>
  </si>
  <si>
    <t>3b</t>
  </si>
  <si>
    <t>Bàn trưởng phòng</t>
  </si>
  <si>
    <t>Bàn phụ trưởng phòng</t>
  </si>
  <si>
    <t>Tủ sau bàn trưởng phòng</t>
  </si>
  <si>
    <t>Bàn họp trưởng phòng</t>
  </si>
  <si>
    <t>Sofa băng 3 chỗ</t>
  </si>
  <si>
    <t>Sofa đơn</t>
  </si>
  <si>
    <t>Đôn ghế</t>
  </si>
  <si>
    <t>Bàn trà  ( Phòng trưởng phòng )</t>
  </si>
  <si>
    <t>Tủ thấp  ( Phòng trưởng phòng )</t>
  </si>
  <si>
    <t>Tủ hồ sơ cao ( Phòng trưởng phòng )</t>
  </si>
  <si>
    <t>Bục gỗ có ngăn kéo</t>
  </si>
  <si>
    <t>Bàn phó phòng</t>
  </si>
  <si>
    <t>Tủ phụ Bàn phó phòng</t>
  </si>
  <si>
    <t>Bàn nhân viên</t>
  </si>
  <si>
    <t>Tủ phụ Bàn nhân viên</t>
  </si>
  <si>
    <t>Tủ thấp 1 (khu văn phòng, cạnh cửa chính)</t>
  </si>
  <si>
    <t>Tủ thấp 2 (khu văn phòng, đặt máy in)</t>
  </si>
  <si>
    <t>Tủ thấp 3 (khu văn phòng, vách kính mặt ngoài)</t>
  </si>
  <si>
    <t>Tủ thấp 4 (khu văn phòng, vách kính mặt ngoài)</t>
  </si>
  <si>
    <t>Armchair  ( khu văn phòng )</t>
  </si>
  <si>
    <t>Bàn trà  ( khu văn phòng )</t>
  </si>
  <si>
    <t>Quầy pantry (khu văn phòng)</t>
  </si>
  <si>
    <t>Bàn họp (khu văn phòng)</t>
  </si>
  <si>
    <t xml:space="preserve">Ghế cán bộ </t>
  </si>
  <si>
    <t>Ghế bàn họp</t>
  </si>
  <si>
    <t>Cung cấp lắp đặt rèm cuộn</t>
  </si>
  <si>
    <t>Bộ</t>
  </si>
  <si>
    <t>Cái</t>
  </si>
  <si>
    <t>m2</t>
  </si>
  <si>
    <t>Chi tiết</t>
  </si>
  <si>
    <t>- Thùng tủ MDF Melamine An Cường dày 17mm</t>
  </si>
  <si>
    <t>Tủ hồ sơ cao 1(khu văn phòng, vách cửa chính)</t>
  </si>
  <si>
    <t>Tủ hồ sơ cao 2(khu văn phòng, vách sau bàn phó phòng)</t>
  </si>
  <si>
    <t>Tủ treo trên tủ hồ sơ 2(khu văn phòng, vách sau bàn phó phòng)</t>
  </si>
  <si>
    <t>Tủ hồ sơ cao 3(khu văn phòng, vách pantry)</t>
  </si>
  <si>
    <t>Tủ treo trên tủ hồ sơ 3(khu văn phòng, vách pantry)</t>
  </si>
  <si>
    <t>Tủ hồ sơ cao 4(khu văn phòng, vách pantry)</t>
  </si>
  <si>
    <t>Thùng tủ lạnh(khu văn phòng, vách pantry)</t>
  </si>
  <si>
    <t>- Mặt bàn và chân bàn MDF Veneer sơn PU hoàn thiện
- Yếm bàn sơn màu xám đậm theo thiết kế</t>
  </si>
  <si>
    <t>- Thùng tủ MDF Veneer sơn Pu hoàn thiện kết hợp MDF sơn trắng 
- Cánh tủ mở 
- Phụ kiện Vickini</t>
  </si>
  <si>
    <t>- Thùng và cánh tủ MDF Melamine An Cường
- Phụ kiện bản lề Vickini
- Chưa bao gồm Led và tranh</t>
  </si>
  <si>
    <t>- Mặt bàn MDF Melamine An Cường dày 25mm
- Chân bàn MDF bo cong cạnh Oval sơn trắng theo thiết kế</t>
  </si>
  <si>
    <t>- Khung gỗ tự nhiên xử lý mối mọt
- Nệm mút D40 bọc vải theo mẫu duyệt
- Chân nhôm bóng</t>
  </si>
  <si>
    <t>- Chân bàn MDF Veneer sơn phủ PU hoàn thiện
- Mặt bàn kính cường lực màu khói 8mm mài bóng cạnh</t>
  </si>
  <si>
    <t>- Thùng tủ MDF Melamine An Cường
- Cánh tủ mở
- Kính 8mm cường lực trên mặt tủ
- Phụ kiện Vickini</t>
  </si>
  <si>
    <t>- Thùng tủ MDF Melamine An Cường
- Cánh tủ trên mở lộng kính cường lực 5mm, có ổ khóa
- Cánh tủ dưới MDF Melamine An Cường màu trắng, có ổ khóa
- Phụ kiện Vickini</t>
  </si>
  <si>
    <t>- Thùng tủ MDF Melamine An Cường
- Tủ cánh mở MDF Melamine An Cường màu trắng, có ổ khóa
- Phụ kiện Vickini</t>
  </si>
  <si>
    <t>- Thùng tủ MDF Melamine An Cường
- Tủ có ngăn kéo, nút nhấn TipOn
- Phụ kiện ray trượt giảm chấn Vickini</t>
  </si>
  <si>
    <t>- Mặt bàn và chân bàn MDF Melamine An Cường
- Yếm bàn MDF sơn màu trắng
- Vách ngăn bàn MDF sơn màu xanh đậm</t>
  </si>
  <si>
    <t>- Thùng tủ MDF Melamine An Cường
- Cánh tủ MDF Melamine An Cường màu trắng
- Phụ kiện Vickini</t>
  </si>
  <si>
    <t>- Mặt bàn MDF Melamine An Cường dày 25mm
- Chân bàn thép hộp 30*60 sơn tĩnh điện màu trắng 
- Yếm bàn MDF sơn màu trắng 
- Vách ngăn bàn MDF sơn màu xanh đậm</t>
  </si>
  <si>
    <t>- Thùng và cánh MDF Melamine An Cường 
- Phụ kiện Vickini, ổ khóa tủ, bánh xe di động</t>
  </si>
  <si>
    <t>- Thùng tủ MDF Melamine An Cường
- Tủ trên đợt chia ngăn theo thiết kế
- Tủ dưới cánh mở MDF Melamine An Cường màu trắng, có ổ khóa
- Phụ kiện Vickini
- Chưa bao gồm Led</t>
  </si>
  <si>
    <t>- Thùng tủ MDF Melamine An Cường
- Tủ trên cánh mở MDF Melamine lộng kính cường lực 5mm, có ổ khóa
- Tủ dưới cánh mở MDF Melamine An Cường màu trắng, có ổ khóa
_Phụ kiện Vickini</t>
  </si>
  <si>
    <t>- Thùng tủ MDF Melamine An Cường
- Tủ trên cánh mở MDF Melamine lộng kính cường lực 5mm, có ổ khóa
- Tủ dưới cánh mở MDF Melamine An Cường màu trắng, có ổ khóa
- Phụ kiện Vickini</t>
  </si>
  <si>
    <t>- Thùng tủ MDF Melamine An Cường
- Cánh tủ mở MDF Melamine An Cường màu trắng
- Phụ kiện Vickini</t>
  </si>
  <si>
    <t>- Thùng tủ MDF Melamine An Cường
Nóc tủ dày 25mm, hông tủ dày 18mm 
- Phụ kiện Vickini</t>
  </si>
  <si>
    <t>- Thùng tủ MDF An Cường vân gỗ
- Thùng chậu cây ván nhựa laminate vân gỗ (không bao gồm cây)
- Phụ kiện Vickini</t>
  </si>
  <si>
    <t xml:space="preserve">- Khung xương gỗ tự nhiên xử lí mối mọt
- Nệm mút D40 bọc vải theo mẫu duyệt
- Chân thép sơn tĩnh điện </t>
  </si>
  <si>
    <t xml:space="preserve">- Mặt bàn gỗ tự nhiên sơn PU hoàn thiện
- Chân thép sơn tĩnh điện theo hình phối cảnh </t>
  </si>
  <si>
    <t>- Thùng tủ MDF Melamine An Cường
- Mặt bàn đá  marble đen , chạy chỉ viền 30mm
- Vách ngăn bàn MDF sơn màu theo thiết kế 
- Phụ kiện Vickini</t>
  </si>
  <si>
    <t>- Ghế thân plywood bọc PVC
- Chân nhôm
- Li hợp đa chức năng
- Tay ghế, chân ghế: Hợp kim nhôm đánh bóng
- Bánh xe nylon</t>
  </si>
  <si>
    <t xml:space="preserve">- Lưng bọc lưới màu đen 
- Nệm ngồi bọc vải 
- Chân Inox 304, ghế cố định </t>
  </si>
  <si>
    <t xml:space="preserve">- Rèm cuộn Galaxy màu xám nhạt
 - Thanh nhôm màu trắng </t>
  </si>
  <si>
    <t>Tủ treo trên tủ hồ sơ (Phòng trưởng phòng)</t>
  </si>
  <si>
    <t>Nhà thầu phải có tối thiểu 01 hợp đồng tương tự có giá trị bằng hoặc lớn hơn 390.346.950 VND và đã hoàn thành hoặc đang thực hiện trong thời gian tối đa 05 năm tính đến thời điểm nộp hồ sơ</t>
  </si>
  <si>
    <t>Hoặc nhà thầu phải có tối đa 02 hợp đồng ký trong cùng 01 năm, thuộc lĩnh vực tư vấn chiến lược chuyển đổi số, với tổng giá trị các hợp đồng bằng hoặc lớn hơn 546.485.730 VND</t>
  </si>
  <si>
    <t>Thời gian thực hiện hợp đồng: 20 ngày kể từ ngày Ký hợp đồng.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</si>
</sst>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x14ac:knownFonts="1">
    <font>
      <sz val="11"/>
      <color theme="1"/>
      <name val="Aptos Narrow"/>
      <family val="2"/>
      <scheme val="minor"/>
    </font>
    <font>
      <sz val="11"/>
      <color theme="1"/>
      <name val="Aptos Narrow"/>
      <family val="2"/>
      <scheme val="minor"/>
    </font>
    <font>
      <sz val="12"/>
      <color theme="1"/>
      <name val="Times New Roman"/>
      <family val="1"/>
    </font>
    <font>
      <b/>
      <sz val="13"/>
      <color theme="1"/>
      <name val="Times New Roman"/>
      <family val="1"/>
    </font>
    <font>
      <sz val="13"/>
      <color theme="1"/>
      <name val="Times New Roman"/>
      <family val="1"/>
    </font>
    <font>
      <sz val="13"/>
      <color rgb="FF081C36"/>
      <name val="Times New Roman"/>
      <family val="1"/>
    </font>
    <font>
      <sz val="13"/>
      <color rgb="FF000000"/>
      <name val="Times New Roman"/>
      <family val="1"/>
    </font>
  </fonts>
  <fills count="2">
    <fill>
      <patternFill patternType="none"/>
    </fill>
    <fill>
      <patternFill patternType="gray125"/>
    </fill>
  </fills>
  <borders count="5">
    <border>
      <left/>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23">
    <xf numFmtId="0" fontId="0" fillId="0" borderId="0" xfId="0"/>
    <xf numFmtId="164" fontId="0" fillId="0" borderId="0" xfId="1" applyNumberFormat="1" applyFont="1"/>
    <xf numFmtId="0" fontId="2" fillId="0" borderId="0" xfId="0" applyFont="1" applyAlignment="1">
      <alignment horizontal="center" vertical="center" wrapText="1"/>
    </xf>
    <xf numFmtId="164" fontId="2" fillId="0" borderId="0" xfId="1" applyNumberFormat="1" applyFont="1" applyBorder="1" applyAlignment="1">
      <alignment horizontal="center" vertical="center" wrapText="1"/>
    </xf>
    <xf numFmtId="0" fontId="0" fillId="0" borderId="0" xfId="0" applyAlignment="1">
      <alignment wrapText="1"/>
    </xf>
    <xf numFmtId="0" fontId="2" fillId="0" borderId="0" xfId="0" applyFont="1" applyAlignment="1">
      <alignment vertical="center" wrapText="1"/>
    </xf>
    <xf numFmtId="164" fontId="2" fillId="0" borderId="0" xfId="1" applyNumberFormat="1" applyFont="1" applyBorder="1" applyAlignment="1">
      <alignment vertical="center" wrapText="1"/>
    </xf>
    <xf numFmtId="164" fontId="2" fillId="0" borderId="0" xfId="1" applyNumberFormat="1" applyFont="1" applyBorder="1" applyAlignment="1">
      <alignment horizontal="right" vertical="center" wrapText="1"/>
    </xf>
    <xf numFmtId="0" fontId="0" fillId="0" borderId="0" xfId="0" applyAlignment="1">
      <alignment horizontal="center" vertical="center"/>
    </xf>
    <xf numFmtId="0" fontId="4" fillId="0" borderId="3" xfId="0" applyFont="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justify" vertical="center" wrapText="1"/>
    </xf>
    <xf numFmtId="0" fontId="3" fillId="0" borderId="0" xfId="0" applyFont="1" applyAlignment="1">
      <alignment vertical="center" wrapText="1"/>
    </xf>
    <xf numFmtId="0" fontId="6" fillId="0" borderId="0" xfId="0" applyFont="1" applyAlignment="1">
      <alignment horizontal="justify" vertical="center" wrapText="1"/>
    </xf>
    <xf numFmtId="0" fontId="4" fillId="0" borderId="0" xfId="0" applyFont="1" applyAlignment="1">
      <alignment vertical="center" wrapText="1"/>
    </xf>
    <xf numFmtId="0" fontId="4" fillId="0" borderId="4" xfId="0" applyFont="1" applyBorder="1" applyAlignment="1">
      <alignment horizontal="justify" vertical="center" wrapText="1"/>
    </xf>
    <xf numFmtId="0" fontId="4" fillId="0" borderId="2" xfId="0" applyFont="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horizontal="justify" vertical="center" wrapText="1"/>
    </xf>
    <xf numFmtId="0" fontId="0" fillId="0" borderId="0" xfId="0" quotePrefix="1" applyAlignment="1">
      <alignment wrapText="1"/>
    </xf>
    <xf numFmtId="0" fontId="0" fillId="0" borderId="0" xfId="0" quotePrefix="1"/>
    <xf numFmtId="0" fontId="3" fillId="0" borderId="0" xfId="0" applyFont="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346B-9BF5-4C17-923E-12BF85220740}">
  <dimension ref="A1:H38"/>
  <sheetViews>
    <sheetView tabSelected="1" zoomScale="115" zoomScaleNormal="115" workbookViewId="0">
      <selection activeCell="B7" sqref="B7"/>
    </sheetView>
  </sheetViews>
  <sheetFormatPr defaultRowHeight="15" x14ac:dyDescent="0.25"/>
  <cols>
    <col min="2" max="2" width="43.7109375" customWidth="1"/>
    <col min="3" max="3" width="55.7109375" customWidth="1"/>
    <col min="4" max="4" width="9.42578125" customWidth="1"/>
    <col min="5" max="5" width="10.28515625" customWidth="1"/>
    <col min="6" max="6" width="18.7109375" style="1" customWidth="1"/>
    <col min="7" max="7" width="16" style="1" customWidth="1"/>
    <col min="8" max="8" width="10.42578125" customWidth="1"/>
  </cols>
  <sheetData>
    <row r="1" spans="1:8" ht="15.75" x14ac:dyDescent="0.25">
      <c r="A1" s="2"/>
      <c r="B1" s="5" t="s">
        <v>6</v>
      </c>
      <c r="C1" s="5"/>
      <c r="D1" s="5"/>
      <c r="E1" s="5"/>
      <c r="F1" s="5"/>
      <c r="G1" s="7">
        <v>780693900</v>
      </c>
    </row>
    <row r="2" spans="1:8" ht="15.75" x14ac:dyDescent="0.25">
      <c r="A2" s="2"/>
      <c r="B2" s="5" t="s">
        <v>7</v>
      </c>
      <c r="C2" s="5"/>
      <c r="D2" s="5"/>
      <c r="E2" s="5"/>
      <c r="F2" s="5"/>
      <c r="G2" s="7">
        <v>62455512</v>
      </c>
    </row>
    <row r="3" spans="1:8" ht="15.75" x14ac:dyDescent="0.25">
      <c r="A3" s="2"/>
      <c r="B3" s="5" t="s">
        <v>8</v>
      </c>
      <c r="C3" s="5"/>
      <c r="D3" s="5"/>
      <c r="E3" s="5"/>
      <c r="F3" s="5"/>
      <c r="G3" s="7">
        <v>843149412</v>
      </c>
    </row>
    <row r="4" spans="1:8" ht="31.5" x14ac:dyDescent="0.25">
      <c r="A4" s="2" t="s">
        <v>0</v>
      </c>
      <c r="B4" s="2" t="s">
        <v>1</v>
      </c>
      <c r="C4" s="2" t="s">
        <v>66</v>
      </c>
      <c r="D4" s="2" t="s">
        <v>2</v>
      </c>
      <c r="E4" s="2" t="s">
        <v>3</v>
      </c>
      <c r="F4" s="3" t="s">
        <v>4</v>
      </c>
      <c r="G4" s="3" t="s">
        <v>5</v>
      </c>
      <c r="H4" s="2" t="s">
        <v>9</v>
      </c>
    </row>
    <row r="5" spans="1:8" ht="30" x14ac:dyDescent="0.25">
      <c r="A5" s="8">
        <v>1</v>
      </c>
      <c r="B5" s="4" t="s">
        <v>37</v>
      </c>
      <c r="C5" s="20" t="s">
        <v>75</v>
      </c>
      <c r="D5" s="5" t="s">
        <v>63</v>
      </c>
      <c r="E5" s="5">
        <v>1</v>
      </c>
      <c r="F5" s="6">
        <v>7200000</v>
      </c>
      <c r="G5" s="6">
        <v>7200000</v>
      </c>
    </row>
    <row r="6" spans="1:8" ht="60" x14ac:dyDescent="0.25">
      <c r="A6" s="8">
        <v>2</v>
      </c>
      <c r="B6" s="4" t="s">
        <v>38</v>
      </c>
      <c r="C6" s="20" t="s">
        <v>76</v>
      </c>
      <c r="D6" s="5" t="s">
        <v>63</v>
      </c>
      <c r="E6" s="5">
        <v>1</v>
      </c>
      <c r="F6" s="6">
        <v>7650000</v>
      </c>
      <c r="G6" s="6">
        <v>7650000</v>
      </c>
    </row>
    <row r="7" spans="1:8" ht="45" x14ac:dyDescent="0.25">
      <c r="A7" s="8">
        <v>3</v>
      </c>
      <c r="B7" s="4" t="s">
        <v>39</v>
      </c>
      <c r="C7" s="20" t="s">
        <v>77</v>
      </c>
      <c r="D7" s="5" t="s">
        <v>63</v>
      </c>
      <c r="E7" s="5">
        <v>1</v>
      </c>
      <c r="F7" s="6">
        <v>27330000</v>
      </c>
      <c r="G7" s="6">
        <v>27330000</v>
      </c>
    </row>
    <row r="8" spans="1:8" ht="30" x14ac:dyDescent="0.25">
      <c r="A8" s="8">
        <v>4</v>
      </c>
      <c r="B8" t="s">
        <v>40</v>
      </c>
      <c r="C8" s="20" t="s">
        <v>78</v>
      </c>
      <c r="D8" t="s">
        <v>64</v>
      </c>
      <c r="E8">
        <v>1</v>
      </c>
      <c r="F8" s="1">
        <v>11050000</v>
      </c>
      <c r="G8" s="6">
        <v>11050000</v>
      </c>
    </row>
    <row r="9" spans="1:8" ht="45" x14ac:dyDescent="0.25">
      <c r="A9" s="8">
        <v>5</v>
      </c>
      <c r="B9" t="s">
        <v>41</v>
      </c>
      <c r="C9" s="20" t="s">
        <v>79</v>
      </c>
      <c r="D9" t="s">
        <v>64</v>
      </c>
      <c r="E9">
        <v>1</v>
      </c>
      <c r="F9" s="1">
        <v>24250000</v>
      </c>
      <c r="G9" s="6">
        <v>24250000</v>
      </c>
    </row>
    <row r="10" spans="1:8" ht="45" x14ac:dyDescent="0.25">
      <c r="A10" s="8">
        <v>6</v>
      </c>
      <c r="B10" t="s">
        <v>42</v>
      </c>
      <c r="C10" s="20" t="s">
        <v>79</v>
      </c>
      <c r="D10" t="s">
        <v>64</v>
      </c>
      <c r="E10">
        <v>1</v>
      </c>
      <c r="F10" s="1">
        <v>8450000</v>
      </c>
      <c r="G10" s="6">
        <v>8450000</v>
      </c>
    </row>
    <row r="11" spans="1:8" ht="45" x14ac:dyDescent="0.25">
      <c r="A11" s="8">
        <v>7</v>
      </c>
      <c r="B11" t="s">
        <v>43</v>
      </c>
      <c r="C11" s="20" t="s">
        <v>79</v>
      </c>
      <c r="D11" t="s">
        <v>64</v>
      </c>
      <c r="E11">
        <v>1</v>
      </c>
      <c r="F11" s="1">
        <v>5200000</v>
      </c>
      <c r="G11" s="6">
        <v>5200000</v>
      </c>
    </row>
    <row r="12" spans="1:8" ht="30" x14ac:dyDescent="0.25">
      <c r="A12" s="8">
        <v>8</v>
      </c>
      <c r="B12" t="s">
        <v>44</v>
      </c>
      <c r="C12" s="20" t="s">
        <v>80</v>
      </c>
      <c r="D12" t="s">
        <v>63</v>
      </c>
      <c r="E12">
        <v>1</v>
      </c>
      <c r="F12" s="1">
        <v>6850000</v>
      </c>
      <c r="G12" s="6">
        <v>6850000</v>
      </c>
    </row>
    <row r="13" spans="1:8" ht="60" x14ac:dyDescent="0.25">
      <c r="A13" s="8">
        <v>9</v>
      </c>
      <c r="B13" t="s">
        <v>45</v>
      </c>
      <c r="C13" s="20" t="s">
        <v>81</v>
      </c>
      <c r="D13" t="s">
        <v>63</v>
      </c>
      <c r="E13">
        <v>1</v>
      </c>
      <c r="F13" s="1">
        <v>4095000</v>
      </c>
      <c r="G13" s="6">
        <v>4095000</v>
      </c>
    </row>
    <row r="14" spans="1:8" ht="75" x14ac:dyDescent="0.25">
      <c r="A14" s="8">
        <v>10</v>
      </c>
      <c r="B14" t="s">
        <v>46</v>
      </c>
      <c r="C14" s="20" t="s">
        <v>82</v>
      </c>
      <c r="D14" t="s">
        <v>63</v>
      </c>
      <c r="E14">
        <v>5</v>
      </c>
      <c r="F14" s="1">
        <v>9640000</v>
      </c>
      <c r="G14" s="6">
        <v>48200000</v>
      </c>
    </row>
    <row r="15" spans="1:8" ht="45" x14ac:dyDescent="0.25">
      <c r="A15" s="8">
        <v>11</v>
      </c>
      <c r="B15" t="s">
        <v>101</v>
      </c>
      <c r="C15" s="20" t="s">
        <v>83</v>
      </c>
      <c r="D15" t="s">
        <v>63</v>
      </c>
      <c r="E15">
        <v>2</v>
      </c>
      <c r="F15" s="1">
        <v>2680000</v>
      </c>
      <c r="G15" s="6">
        <v>5360000</v>
      </c>
    </row>
    <row r="16" spans="1:8" ht="45" x14ac:dyDescent="0.25">
      <c r="A16" s="8">
        <v>12</v>
      </c>
      <c r="B16" t="s">
        <v>47</v>
      </c>
      <c r="C16" s="20" t="s">
        <v>84</v>
      </c>
      <c r="D16" t="s">
        <v>63</v>
      </c>
      <c r="E16">
        <v>1</v>
      </c>
      <c r="F16" s="1">
        <v>10100000</v>
      </c>
      <c r="G16" s="6">
        <v>10100000</v>
      </c>
    </row>
    <row r="17" spans="1:7" ht="45" x14ac:dyDescent="0.25">
      <c r="A17" s="8">
        <v>13</v>
      </c>
      <c r="B17" t="s">
        <v>48</v>
      </c>
      <c r="C17" s="20" t="s">
        <v>85</v>
      </c>
      <c r="D17" t="s">
        <v>63</v>
      </c>
      <c r="E17">
        <v>2</v>
      </c>
      <c r="F17" s="1">
        <v>6760000</v>
      </c>
      <c r="G17" s="6">
        <v>13520000</v>
      </c>
    </row>
    <row r="18" spans="1:7" ht="45" x14ac:dyDescent="0.25">
      <c r="A18" s="8">
        <v>14</v>
      </c>
      <c r="B18" t="s">
        <v>49</v>
      </c>
      <c r="C18" s="20" t="s">
        <v>86</v>
      </c>
      <c r="D18" t="s">
        <v>63</v>
      </c>
      <c r="E18">
        <v>2</v>
      </c>
      <c r="F18" s="1">
        <v>3640000</v>
      </c>
      <c r="G18" s="6">
        <v>7280000</v>
      </c>
    </row>
    <row r="19" spans="1:7" ht="60" x14ac:dyDescent="0.25">
      <c r="A19" s="8">
        <v>15</v>
      </c>
      <c r="B19" t="s">
        <v>50</v>
      </c>
      <c r="C19" s="20" t="s">
        <v>87</v>
      </c>
      <c r="D19" t="s">
        <v>63</v>
      </c>
      <c r="E19">
        <v>20</v>
      </c>
      <c r="F19" s="1">
        <v>5450000</v>
      </c>
      <c r="G19" s="6">
        <v>109000000</v>
      </c>
    </row>
    <row r="20" spans="1:7" ht="30" x14ac:dyDescent="0.25">
      <c r="A20" s="8">
        <v>16</v>
      </c>
      <c r="B20" t="s">
        <v>51</v>
      </c>
      <c r="C20" s="20" t="s">
        <v>88</v>
      </c>
      <c r="D20" t="s">
        <v>63</v>
      </c>
      <c r="E20">
        <v>20</v>
      </c>
      <c r="F20" s="1">
        <v>2145000</v>
      </c>
      <c r="G20" s="6">
        <v>42900000</v>
      </c>
    </row>
    <row r="21" spans="1:7" ht="90" x14ac:dyDescent="0.25">
      <c r="A21" s="8">
        <v>17</v>
      </c>
      <c r="B21" t="s">
        <v>68</v>
      </c>
      <c r="C21" s="20" t="s">
        <v>89</v>
      </c>
      <c r="D21" t="s">
        <v>63</v>
      </c>
      <c r="E21">
        <v>3</v>
      </c>
      <c r="F21" s="1">
        <v>8140000</v>
      </c>
      <c r="G21" s="6">
        <v>24420000</v>
      </c>
    </row>
    <row r="22" spans="1:7" ht="90" x14ac:dyDescent="0.25">
      <c r="A22" s="8">
        <v>18</v>
      </c>
      <c r="B22" t="s">
        <v>69</v>
      </c>
      <c r="C22" s="20" t="s">
        <v>90</v>
      </c>
      <c r="D22" t="s">
        <v>63</v>
      </c>
      <c r="E22">
        <v>16</v>
      </c>
      <c r="F22" s="1">
        <v>9150000</v>
      </c>
      <c r="G22" s="6">
        <v>146400000</v>
      </c>
    </row>
    <row r="23" spans="1:7" ht="45" x14ac:dyDescent="0.25">
      <c r="A23" s="8">
        <v>19</v>
      </c>
      <c r="B23" t="s">
        <v>70</v>
      </c>
      <c r="C23" s="20" t="s">
        <v>83</v>
      </c>
      <c r="D23" t="s">
        <v>63</v>
      </c>
      <c r="E23">
        <v>16</v>
      </c>
      <c r="F23" s="1">
        <v>2570000</v>
      </c>
      <c r="G23" s="6">
        <v>41120000</v>
      </c>
    </row>
    <row r="24" spans="1:7" ht="90" x14ac:dyDescent="0.25">
      <c r="A24" s="8">
        <v>20</v>
      </c>
      <c r="B24" t="s">
        <v>71</v>
      </c>
      <c r="C24" s="20" t="s">
        <v>91</v>
      </c>
      <c r="D24" t="s">
        <v>63</v>
      </c>
      <c r="E24">
        <v>1</v>
      </c>
      <c r="F24" s="1">
        <v>10497000</v>
      </c>
      <c r="G24" s="6">
        <v>10497000</v>
      </c>
    </row>
    <row r="25" spans="1:7" ht="45" x14ac:dyDescent="0.25">
      <c r="A25" s="8">
        <v>21</v>
      </c>
      <c r="B25" t="s">
        <v>72</v>
      </c>
      <c r="C25" s="20" t="s">
        <v>83</v>
      </c>
      <c r="D25" t="s">
        <v>63</v>
      </c>
      <c r="E25">
        <v>2</v>
      </c>
      <c r="F25" s="1">
        <v>2910000</v>
      </c>
      <c r="G25" s="6">
        <v>5820000</v>
      </c>
    </row>
    <row r="26" spans="1:7" ht="90" x14ac:dyDescent="0.25">
      <c r="A26" s="8">
        <v>22</v>
      </c>
      <c r="B26" t="s">
        <v>73</v>
      </c>
      <c r="C26" s="20" t="s">
        <v>89</v>
      </c>
      <c r="D26" t="s">
        <v>63</v>
      </c>
      <c r="E26">
        <v>3</v>
      </c>
      <c r="F26" s="1">
        <v>8976000</v>
      </c>
      <c r="G26" s="6">
        <v>26928000</v>
      </c>
    </row>
    <row r="27" spans="1:7" ht="15.75" x14ac:dyDescent="0.25">
      <c r="A27" s="8">
        <v>23</v>
      </c>
      <c r="B27" t="s">
        <v>74</v>
      </c>
      <c r="C27" s="21" t="s">
        <v>67</v>
      </c>
      <c r="D27" t="s">
        <v>63</v>
      </c>
      <c r="E27">
        <v>1</v>
      </c>
      <c r="F27" s="1">
        <v>3720000</v>
      </c>
      <c r="G27" s="6">
        <v>3720000</v>
      </c>
    </row>
    <row r="28" spans="1:7" ht="45" x14ac:dyDescent="0.25">
      <c r="A28" s="8">
        <v>24</v>
      </c>
      <c r="B28" t="s">
        <v>52</v>
      </c>
      <c r="C28" s="20" t="s">
        <v>92</v>
      </c>
      <c r="D28" t="s">
        <v>63</v>
      </c>
      <c r="E28">
        <v>2</v>
      </c>
      <c r="F28" s="1">
        <v>6734000</v>
      </c>
      <c r="G28" s="6">
        <v>13468000</v>
      </c>
    </row>
    <row r="29" spans="1:7" ht="45" x14ac:dyDescent="0.25">
      <c r="A29" s="8">
        <v>25</v>
      </c>
      <c r="B29" t="s">
        <v>53</v>
      </c>
      <c r="C29" s="20" t="s">
        <v>92</v>
      </c>
      <c r="D29" t="s">
        <v>63</v>
      </c>
      <c r="E29">
        <v>2</v>
      </c>
      <c r="F29" s="1">
        <v>3250000</v>
      </c>
      <c r="G29" s="6">
        <v>6500000</v>
      </c>
    </row>
    <row r="30" spans="1:7" ht="45" x14ac:dyDescent="0.25">
      <c r="A30" s="8">
        <v>26</v>
      </c>
      <c r="B30" t="s">
        <v>54</v>
      </c>
      <c r="C30" s="20" t="s">
        <v>93</v>
      </c>
      <c r="D30" t="s">
        <v>63</v>
      </c>
      <c r="E30">
        <v>2</v>
      </c>
      <c r="F30" s="1">
        <v>6734000</v>
      </c>
      <c r="G30" s="6">
        <v>13468000</v>
      </c>
    </row>
    <row r="31" spans="1:7" ht="60" x14ac:dyDescent="0.25">
      <c r="A31" s="8">
        <v>27</v>
      </c>
      <c r="B31" t="s">
        <v>55</v>
      </c>
      <c r="C31" s="20" t="s">
        <v>94</v>
      </c>
      <c r="D31" t="s">
        <v>63</v>
      </c>
      <c r="E31">
        <v>1</v>
      </c>
      <c r="F31" s="1">
        <v>8801000</v>
      </c>
      <c r="G31" s="6">
        <v>8801000</v>
      </c>
    </row>
    <row r="32" spans="1:7" ht="45" x14ac:dyDescent="0.25">
      <c r="A32" s="8">
        <v>28</v>
      </c>
      <c r="B32" t="s">
        <v>56</v>
      </c>
      <c r="C32" s="20" t="s">
        <v>95</v>
      </c>
      <c r="D32" t="s">
        <v>64</v>
      </c>
      <c r="E32">
        <v>2</v>
      </c>
      <c r="F32" s="1">
        <v>6045000</v>
      </c>
      <c r="G32" s="6">
        <v>12090000</v>
      </c>
    </row>
    <row r="33" spans="1:7" ht="30" x14ac:dyDescent="0.25">
      <c r="A33" s="8">
        <v>29</v>
      </c>
      <c r="B33" t="s">
        <v>57</v>
      </c>
      <c r="C33" s="20" t="s">
        <v>96</v>
      </c>
      <c r="D33" t="s">
        <v>64</v>
      </c>
      <c r="E33">
        <v>1</v>
      </c>
      <c r="F33" s="1">
        <v>3900000</v>
      </c>
      <c r="G33" s="6">
        <v>3900000</v>
      </c>
    </row>
    <row r="34" spans="1:7" ht="60" x14ac:dyDescent="0.25">
      <c r="A34" s="8">
        <v>30</v>
      </c>
      <c r="B34" t="s">
        <v>58</v>
      </c>
      <c r="C34" s="20" t="s">
        <v>97</v>
      </c>
      <c r="D34" t="s">
        <v>63</v>
      </c>
      <c r="E34">
        <v>1</v>
      </c>
      <c r="F34" s="1">
        <v>17620000</v>
      </c>
      <c r="G34" s="6">
        <v>17620000</v>
      </c>
    </row>
    <row r="35" spans="1:7" ht="30" x14ac:dyDescent="0.25">
      <c r="A35" s="8">
        <v>31</v>
      </c>
      <c r="B35" t="s">
        <v>59</v>
      </c>
      <c r="C35" s="20" t="s">
        <v>78</v>
      </c>
      <c r="D35" t="s">
        <v>64</v>
      </c>
      <c r="E35">
        <v>1</v>
      </c>
      <c r="F35" s="1">
        <v>11050000</v>
      </c>
      <c r="G35" s="6">
        <v>11050000</v>
      </c>
    </row>
    <row r="36" spans="1:7" ht="75" x14ac:dyDescent="0.25">
      <c r="A36" s="8">
        <v>32</v>
      </c>
      <c r="B36" t="s">
        <v>60</v>
      </c>
      <c r="C36" s="20" t="s">
        <v>98</v>
      </c>
      <c r="D36" t="s">
        <v>64</v>
      </c>
      <c r="E36">
        <v>3</v>
      </c>
      <c r="F36" s="1">
        <v>9020000</v>
      </c>
      <c r="G36" s="6">
        <v>27060000</v>
      </c>
    </row>
    <row r="37" spans="1:7" ht="45" x14ac:dyDescent="0.25">
      <c r="A37" s="8">
        <v>33</v>
      </c>
      <c r="B37" t="s">
        <v>61</v>
      </c>
      <c r="C37" s="20" t="s">
        <v>99</v>
      </c>
      <c r="D37" t="s">
        <v>64</v>
      </c>
      <c r="E37">
        <v>18</v>
      </c>
      <c r="F37" s="1">
        <v>3107000</v>
      </c>
      <c r="G37" s="6">
        <v>55926000</v>
      </c>
    </row>
    <row r="38" spans="1:7" ht="30" x14ac:dyDescent="0.25">
      <c r="A38" s="8">
        <v>34</v>
      </c>
      <c r="B38" t="s">
        <v>62</v>
      </c>
      <c r="C38" s="20" t="s">
        <v>100</v>
      </c>
      <c r="D38" t="s">
        <v>65</v>
      </c>
      <c r="E38">
        <v>24.9</v>
      </c>
      <c r="F38" s="1">
        <v>541000</v>
      </c>
      <c r="G38" s="6">
        <v>13470900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714D0-C214-431E-ACAC-A8431A0C4D43}">
  <dimension ref="A1:E19"/>
  <sheetViews>
    <sheetView zoomScale="85" zoomScaleNormal="85" workbookViewId="0">
      <selection activeCell="B9" sqref="B9"/>
    </sheetView>
  </sheetViews>
  <sheetFormatPr defaultRowHeight="15" x14ac:dyDescent="0.25"/>
  <cols>
    <col min="2" max="2" width="52.42578125" customWidth="1"/>
    <col min="3" max="5" width="45.5703125" customWidth="1"/>
  </cols>
  <sheetData>
    <row r="1" spans="1:5" ht="16.5" x14ac:dyDescent="0.25">
      <c r="A1" s="22" t="s">
        <v>24</v>
      </c>
      <c r="B1" s="22" t="s">
        <v>10</v>
      </c>
      <c r="C1" s="22" t="s">
        <v>11</v>
      </c>
      <c r="D1" s="22"/>
    </row>
    <row r="2" spans="1:5" ht="16.5" x14ac:dyDescent="0.25">
      <c r="A2" s="22"/>
      <c r="B2" s="22"/>
      <c r="C2" s="10" t="s">
        <v>12</v>
      </c>
      <c r="D2" s="10" t="s">
        <v>13</v>
      </c>
    </row>
    <row r="3" spans="1:5" ht="17.25" thickBot="1" x14ac:dyDescent="0.3">
      <c r="A3" s="10" t="s">
        <v>30</v>
      </c>
      <c r="B3" s="13" t="s">
        <v>31</v>
      </c>
      <c r="C3" s="11"/>
      <c r="D3" s="11"/>
    </row>
    <row r="4" spans="1:5" ht="33.75" thickBot="1" x14ac:dyDescent="0.3">
      <c r="A4" s="11">
        <v>1</v>
      </c>
      <c r="B4" s="16" t="s">
        <v>14</v>
      </c>
      <c r="C4" s="17" t="s">
        <v>15</v>
      </c>
      <c r="D4" s="17" t="s">
        <v>16</v>
      </c>
    </row>
    <row r="5" spans="1:5" ht="17.25" thickBot="1" x14ac:dyDescent="0.3">
      <c r="A5" s="11">
        <v>2</v>
      </c>
      <c r="B5" s="18" t="s">
        <v>17</v>
      </c>
      <c r="C5" s="9" t="s">
        <v>18</v>
      </c>
      <c r="D5" s="9" t="s">
        <v>19</v>
      </c>
    </row>
    <row r="6" spans="1:5" ht="50.25" thickBot="1" x14ac:dyDescent="0.3">
      <c r="A6" s="11">
        <v>3</v>
      </c>
      <c r="B6" s="19" t="s">
        <v>20</v>
      </c>
      <c r="C6" s="9"/>
      <c r="D6" s="9"/>
    </row>
    <row r="7" spans="1:5" ht="66.75" thickBot="1" x14ac:dyDescent="0.3">
      <c r="A7" s="11" t="s">
        <v>35</v>
      </c>
      <c r="B7" s="19" t="s">
        <v>102</v>
      </c>
      <c r="C7" s="9" t="s">
        <v>21</v>
      </c>
      <c r="D7" s="9" t="s">
        <v>22</v>
      </c>
      <c r="E7">
        <f>50%*DuToan!G1</f>
        <v>390346950</v>
      </c>
    </row>
    <row r="8" spans="1:5" ht="66.75" thickBot="1" x14ac:dyDescent="0.3">
      <c r="A8" t="s">
        <v>36</v>
      </c>
      <c r="B8" s="19" t="s">
        <v>103</v>
      </c>
      <c r="C8" s="9" t="s">
        <v>23</v>
      </c>
      <c r="D8" s="9" t="s">
        <v>22</v>
      </c>
      <c r="E8">
        <f>70%*DuToan!G1</f>
        <v>546485730</v>
      </c>
    </row>
    <row r="19" customFormat="1" ht="59.25" customHeight="1" x14ac:dyDescent="0.25"/>
  </sheetData>
  <mergeCells count="3">
    <mergeCell ref="A1:A2"/>
    <mergeCell ref="B1:B2"/>
    <mergeCell ref="C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F1886-A954-42A7-81DD-8E0BFAE97B2B}">
  <dimension ref="A1:D4"/>
  <sheetViews>
    <sheetView workbookViewId="0">
      <selection activeCell="B11" sqref="B11"/>
    </sheetView>
  </sheetViews>
  <sheetFormatPr defaultRowHeight="15" x14ac:dyDescent="0.25"/>
  <cols>
    <col min="2" max="4" width="45.5703125" customWidth="1"/>
  </cols>
  <sheetData>
    <row r="1" spans="1:4" ht="16.5" x14ac:dyDescent="0.25">
      <c r="A1" s="22" t="s">
        <v>24</v>
      </c>
      <c r="B1" s="22" t="s">
        <v>10</v>
      </c>
      <c r="C1" s="22" t="s">
        <v>11</v>
      </c>
      <c r="D1" s="22"/>
    </row>
    <row r="2" spans="1:4" ht="16.5" x14ac:dyDescent="0.25">
      <c r="A2" s="22"/>
      <c r="B2" s="22"/>
      <c r="C2" s="10" t="s">
        <v>12</v>
      </c>
      <c r="D2" s="10" t="s">
        <v>13</v>
      </c>
    </row>
    <row r="3" spans="1:4" ht="16.5" x14ac:dyDescent="0.25">
      <c r="A3" s="10" t="s">
        <v>25</v>
      </c>
      <c r="B3" s="13" t="s">
        <v>26</v>
      </c>
      <c r="C3" s="11"/>
      <c r="D3" s="11"/>
    </row>
    <row r="4" spans="1:4" ht="33" x14ac:dyDescent="0.25">
      <c r="A4" s="10">
        <v>1</v>
      </c>
      <c r="B4" s="15" t="s">
        <v>27</v>
      </c>
      <c r="C4" s="11" t="s">
        <v>28</v>
      </c>
      <c r="D4" s="11" t="s">
        <v>29</v>
      </c>
    </row>
  </sheetData>
  <mergeCells count="3">
    <mergeCell ref="A1:A2"/>
    <mergeCell ref="B1:B2"/>
    <mergeCell ref="C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DB2DD-43D9-4A07-8737-FACF52F78F8F}">
  <dimension ref="A1:D19"/>
  <sheetViews>
    <sheetView topLeftCell="A2" workbookViewId="0">
      <selection activeCell="C6" sqref="C6"/>
    </sheetView>
  </sheetViews>
  <sheetFormatPr defaultRowHeight="15" x14ac:dyDescent="0.25"/>
  <cols>
    <col min="2" max="2" width="47.85546875" customWidth="1"/>
    <col min="3" max="5" width="45.5703125" customWidth="1"/>
  </cols>
  <sheetData>
    <row r="1" spans="1:4" ht="16.5" x14ac:dyDescent="0.25">
      <c r="A1" s="22" t="s">
        <v>24</v>
      </c>
      <c r="B1" s="22" t="s">
        <v>10</v>
      </c>
      <c r="C1" s="22" t="s">
        <v>11</v>
      </c>
      <c r="D1" s="22"/>
    </row>
    <row r="2" spans="1:4" ht="16.5" x14ac:dyDescent="0.25">
      <c r="A2" s="22"/>
      <c r="B2" s="22"/>
      <c r="C2" s="10" t="s">
        <v>12</v>
      </c>
      <c r="D2" s="10" t="s">
        <v>13</v>
      </c>
    </row>
    <row r="3" spans="1:4" ht="16.5" x14ac:dyDescent="0.25">
      <c r="A3" s="10" t="s">
        <v>30</v>
      </c>
      <c r="B3" s="13" t="s">
        <v>31</v>
      </c>
      <c r="C3" s="11"/>
      <c r="D3" s="11"/>
    </row>
    <row r="4" spans="1:4" ht="33" x14ac:dyDescent="0.25">
      <c r="A4" s="11">
        <v>1</v>
      </c>
      <c r="B4" s="12" t="s">
        <v>104</v>
      </c>
      <c r="C4" s="11" t="s">
        <v>28</v>
      </c>
      <c r="D4" s="11" t="s">
        <v>29</v>
      </c>
    </row>
    <row r="5" spans="1:4" ht="33" x14ac:dyDescent="0.25">
      <c r="A5" s="11">
        <v>2</v>
      </c>
      <c r="B5" s="12" t="s">
        <v>32</v>
      </c>
      <c r="C5" s="11" t="s">
        <v>28</v>
      </c>
      <c r="D5" s="11" t="s">
        <v>29</v>
      </c>
    </row>
    <row r="6" spans="1:4" ht="165" x14ac:dyDescent="0.25">
      <c r="A6" s="11">
        <v>3</v>
      </c>
      <c r="B6" s="14" t="s">
        <v>34</v>
      </c>
      <c r="C6" s="11" t="s">
        <v>28</v>
      </c>
      <c r="D6" s="11" t="s">
        <v>29</v>
      </c>
    </row>
    <row r="7" spans="1:4" ht="49.5" x14ac:dyDescent="0.25">
      <c r="A7" s="11">
        <v>4</v>
      </c>
      <c r="B7" s="14" t="s">
        <v>33</v>
      </c>
      <c r="C7" s="11" t="s">
        <v>28</v>
      </c>
      <c r="D7" s="11" t="s">
        <v>29</v>
      </c>
    </row>
    <row r="19" customFormat="1" ht="59.25" customHeight="1" x14ac:dyDescent="0.25"/>
  </sheetData>
  <mergeCells count="3">
    <mergeCell ref="A1:A2"/>
    <mergeCell ref="B1:B2"/>
    <mergeCell ref="C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DuToan</vt:lpstr>
      <vt:lpstr>NLKN</vt:lpstr>
      <vt:lpstr>KyThuat</vt:lpstr>
      <vt:lpstr>QuanTrongKhac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Xuan Truong Vu</dc:creator>
  <cp:lastModifiedBy>Xuan Truong Vu</cp:lastModifiedBy>
  <dcterms:created xsi:type="dcterms:W3CDTF">2025-12-05T06:42:37Z</dcterms:created>
  <dcterms:modified xsi:type="dcterms:W3CDTF">2025-12-23T08:28:01Z</dcterms:modified>
</cp:coreProperties>
</file>